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D45" i="1"/>
  <c r="H44" i="1"/>
  <c r="D44" i="1"/>
  <c r="I34" i="1"/>
  <c r="I33" i="1"/>
  <c r="G31" i="1"/>
  <c r="I31" i="1" s="1"/>
  <c r="H30" i="1"/>
  <c r="I28" i="1"/>
  <c r="I27" i="1"/>
  <c r="I26" i="1"/>
  <c r="I25" i="1"/>
  <c r="H25" i="1"/>
  <c r="I21" i="1"/>
  <c r="I20" i="1"/>
  <c r="G19" i="1"/>
  <c r="F19" i="1" s="1"/>
  <c r="I18" i="1"/>
  <c r="G18" i="1"/>
  <c r="H17" i="1"/>
  <c r="H23" i="1" s="1"/>
  <c r="H36" i="1" s="1"/>
  <c r="G17" i="1"/>
  <c r="G23" i="1" s="1"/>
  <c r="G32" i="1" s="1"/>
  <c r="F32" i="1" s="1"/>
  <c r="E17" i="1"/>
  <c r="E23" i="1" s="1"/>
  <c r="I15" i="1"/>
  <c r="I14" i="1"/>
  <c r="I13" i="1"/>
  <c r="I12" i="1"/>
  <c r="I10" i="1"/>
  <c r="D2" i="1"/>
  <c r="I32" i="1" l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<sst xmlns="http://schemas.openxmlformats.org/spreadsheetml/2006/main" count="33" uniqueCount="27">
  <si>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</si>
  <si>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Del 1 de enero  al 30 de septiembre de 2019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</si>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</sst>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167" fontId="6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 wrapText="1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right" vertical="top"/>
    </xf>
    <xf numFmtId="0" fontId="2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  <row r="79">
          <cell r="E79">
            <v>-2823.1999999999971</v>
          </cell>
          <cell r="F79">
            <v>-1952.8000000000029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L3" sqref="L1:N65536"/>
    </sheetView>
  </sheetViews>
  <sheetFormatPr baseColWidth="10" defaultRowHeight="13.5" x14ac:dyDescent="0.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60"/>
    <col min="15" max="16384" width="11.42578125" style="3"/>
  </cols>
  <sheetData>
    <row r="1" spans="2:10" x14ac:dyDescent="0.15">
      <c r="B1" s="1"/>
      <c r="C1" s="2"/>
      <c r="D1" s="1"/>
      <c r="E1" s="1"/>
      <c r="F1" s="1"/>
      <c r="G1" s="1"/>
      <c r="H1" s="1"/>
      <c r="I1" s="1"/>
      <c r="J1" s="1"/>
    </row>
    <row r="2" spans="2:10" x14ac:dyDescent="0.15">
      <c r="B2" s="1"/>
      <c r="C2" s="4"/>
      <c r="D2" s="5" t="str">
        <f>+[1]ACTIV!C1</f>
        <v xml:space="preserve">TECNOLOGICO DE ESTUDIOS SUPERIORES DE CHIMALHUACAN (TESCHI) </v>
      </c>
      <c r="E2" s="5"/>
      <c r="F2" s="5"/>
      <c r="G2" s="5"/>
      <c r="H2" s="5"/>
      <c r="I2" s="4"/>
      <c r="J2" s="4"/>
    </row>
    <row r="3" spans="2:10" x14ac:dyDescent="0.15">
      <c r="C3" s="4"/>
      <c r="D3" s="5" t="s">
        <v>0</v>
      </c>
      <c r="E3" s="5"/>
      <c r="F3" s="5"/>
      <c r="G3" s="5"/>
      <c r="H3" s="5"/>
      <c r="I3" s="4"/>
      <c r="J3" s="4"/>
    </row>
    <row r="4" spans="2:10" x14ac:dyDescent="0.15">
      <c r="C4" s="4"/>
      <c r="D4" s="6" t="s">
        <v>1</v>
      </c>
      <c r="E4" s="6"/>
      <c r="F4" s="6"/>
      <c r="G4" s="6"/>
      <c r="H4" s="6"/>
      <c r="I4" s="4"/>
      <c r="J4" s="4"/>
    </row>
    <row r="5" spans="2:10" x14ac:dyDescent="0.15">
      <c r="C5" s="4"/>
      <c r="D5" s="5" t="s">
        <v>2</v>
      </c>
      <c r="E5" s="5"/>
      <c r="F5" s="5"/>
      <c r="G5" s="5"/>
      <c r="H5" s="5"/>
      <c r="I5" s="4"/>
      <c r="J5" s="4"/>
    </row>
    <row r="6" spans="2:10" ht="14.25" thickBot="1" x14ac:dyDescent="0.2">
      <c r="B6" s="7"/>
      <c r="C6" s="7"/>
      <c r="D6" s="7"/>
      <c r="E6" s="7"/>
      <c r="F6" s="7"/>
      <c r="G6" s="7"/>
      <c r="H6" s="7"/>
      <c r="I6" s="7"/>
      <c r="J6" s="7"/>
    </row>
    <row r="7" spans="2:10" ht="45.75" thickBot="1" x14ac:dyDescent="0.2">
      <c r="B7" s="8"/>
      <c r="C7" s="9" t="s">
        <v>3</v>
      </c>
      <c r="D7" s="9"/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  <c r="J7" s="11"/>
    </row>
    <row r="8" spans="2:10" x14ac:dyDescent="0.15">
      <c r="B8" s="12"/>
      <c r="C8" s="13"/>
      <c r="D8" s="13"/>
      <c r="E8" s="13"/>
      <c r="F8" s="13"/>
      <c r="G8" s="13"/>
      <c r="H8" s="13"/>
      <c r="I8" s="13"/>
      <c r="J8" s="14"/>
    </row>
    <row r="9" spans="2:10" x14ac:dyDescent="0.15">
      <c r="B9" s="15"/>
      <c r="C9" s="16"/>
      <c r="D9" s="17"/>
      <c r="E9" s="18"/>
      <c r="F9" s="19"/>
      <c r="G9" s="20"/>
      <c r="H9" s="21"/>
      <c r="I9" s="22"/>
      <c r="J9" s="23"/>
    </row>
    <row r="10" spans="2:10" ht="14.25" thickBot="1" x14ac:dyDescent="0.2">
      <c r="B10" s="24"/>
      <c r="C10" s="25" t="s">
        <v>9</v>
      </c>
      <c r="D10" s="25"/>
      <c r="E10" s="26">
        <v>0</v>
      </c>
      <c r="F10" s="26">
        <v>0</v>
      </c>
      <c r="G10" s="26">
        <v>0</v>
      </c>
      <c r="H10" s="26">
        <v>0</v>
      </c>
      <c r="I10" s="27">
        <f>SUM(E10:H10)</f>
        <v>0</v>
      </c>
      <c r="J10" s="23"/>
    </row>
    <row r="11" spans="2:10" x14ac:dyDescent="0.15">
      <c r="B11" s="24"/>
      <c r="C11" s="28"/>
      <c r="D11" s="29"/>
      <c r="E11" s="30"/>
      <c r="F11" s="30"/>
      <c r="G11" s="30"/>
      <c r="H11" s="30"/>
      <c r="I11" s="30"/>
      <c r="J11" s="23"/>
    </row>
    <row r="12" spans="2:10" x14ac:dyDescent="0.15">
      <c r="B12" s="24"/>
      <c r="C12" s="31" t="s">
        <v>10</v>
      </c>
      <c r="D12" s="31"/>
      <c r="E12" s="32">
        <v>49670.2</v>
      </c>
      <c r="F12" s="32">
        <v>130120</v>
      </c>
      <c r="G12" s="32">
        <v>15258.4</v>
      </c>
      <c r="H12" s="32">
        <v>8080.1</v>
      </c>
      <c r="I12" s="32">
        <f>SUM(E12:H12)</f>
        <v>203128.7</v>
      </c>
      <c r="J12" s="23"/>
    </row>
    <row r="13" spans="2:10" x14ac:dyDescent="0.15">
      <c r="B13" s="15"/>
      <c r="C13" s="33" t="s">
        <v>11</v>
      </c>
      <c r="D13" s="33"/>
      <c r="E13" s="34">
        <v>0</v>
      </c>
      <c r="F13" s="34">
        <v>0</v>
      </c>
      <c r="G13" s="34">
        <v>0</v>
      </c>
      <c r="H13" s="34">
        <v>0</v>
      </c>
      <c r="I13" s="34">
        <f>SUM(E13:H13)</f>
        <v>0</v>
      </c>
      <c r="J13" s="23"/>
    </row>
    <row r="14" spans="2:10" x14ac:dyDescent="0.15">
      <c r="B14" s="15"/>
      <c r="C14" s="33" t="s">
        <v>12</v>
      </c>
      <c r="D14" s="33"/>
      <c r="E14" s="34">
        <v>0</v>
      </c>
      <c r="F14" s="34">
        <v>0</v>
      </c>
      <c r="G14" s="34">
        <v>0</v>
      </c>
      <c r="H14" s="34">
        <v>0</v>
      </c>
      <c r="I14" s="34">
        <f>SUM(E14:H14)</f>
        <v>0</v>
      </c>
      <c r="J14" s="23"/>
    </row>
    <row r="15" spans="2:10" x14ac:dyDescent="0.15">
      <c r="B15" s="15"/>
      <c r="C15" s="33" t="s">
        <v>13</v>
      </c>
      <c r="D15" s="33"/>
      <c r="E15" s="34">
        <v>0</v>
      </c>
      <c r="F15" s="34">
        <v>0</v>
      </c>
      <c r="G15" s="34">
        <v>0</v>
      </c>
      <c r="H15" s="34">
        <v>0</v>
      </c>
      <c r="I15" s="34">
        <f>SUM(E15:H15)</f>
        <v>0</v>
      </c>
      <c r="J15" s="23"/>
    </row>
    <row r="16" spans="2:10" x14ac:dyDescent="0.15">
      <c r="B16" s="24"/>
      <c r="C16" s="28"/>
      <c r="D16" s="29"/>
      <c r="E16" s="35"/>
      <c r="F16" s="35"/>
      <c r="G16" s="35"/>
      <c r="H16" s="30"/>
      <c r="I16" s="30"/>
      <c r="J16" s="23"/>
    </row>
    <row r="17" spans="2:14" x14ac:dyDescent="0.15">
      <c r="B17" s="24"/>
      <c r="C17" s="31" t="s">
        <v>14</v>
      </c>
      <c r="D17" s="31"/>
      <c r="E17" s="32">
        <f>SUM(E19:E21)</f>
        <v>0</v>
      </c>
      <c r="F17" s="32">
        <f>SUM(F19:F21)</f>
        <v>15076.9</v>
      </c>
      <c r="G17" s="32">
        <f>+G18</f>
        <v>-1952.8000000000029</v>
      </c>
      <c r="H17" s="32">
        <f>SUM(H18:H21)</f>
        <v>0</v>
      </c>
      <c r="I17" s="32">
        <f>SUM(E17:H17)</f>
        <v>13124.099999999997</v>
      </c>
      <c r="J17" s="23"/>
    </row>
    <row r="18" spans="2:14" x14ac:dyDescent="0.15">
      <c r="B18" s="15"/>
      <c r="C18" s="33" t="s">
        <v>15</v>
      </c>
      <c r="D18" s="33"/>
      <c r="E18" s="34">
        <v>0</v>
      </c>
      <c r="F18" s="34">
        <v>0</v>
      </c>
      <c r="G18" s="34">
        <f>+[1]ACTIV!F79</f>
        <v>-1952.8000000000029</v>
      </c>
      <c r="H18" s="34">
        <v>0</v>
      </c>
      <c r="I18" s="34">
        <f>SUM(E18:H18)</f>
        <v>-1952.8000000000029</v>
      </c>
      <c r="J18" s="23"/>
    </row>
    <row r="19" spans="2:14" x14ac:dyDescent="0.15">
      <c r="B19" s="15"/>
      <c r="C19" s="33" t="s">
        <v>16</v>
      </c>
      <c r="D19" s="33"/>
      <c r="E19" s="34">
        <v>0</v>
      </c>
      <c r="F19" s="34">
        <f>-G19-181.5</f>
        <v>15076.9</v>
      </c>
      <c r="G19" s="34">
        <f>-G12</f>
        <v>-15258.4</v>
      </c>
      <c r="H19" s="34">
        <v>0</v>
      </c>
      <c r="I19" s="34">
        <f>SUM(E19:H19)</f>
        <v>-181.5</v>
      </c>
      <c r="J19" s="23"/>
    </row>
    <row r="20" spans="2:14" x14ac:dyDescent="0.15">
      <c r="B20" s="15"/>
      <c r="C20" s="33" t="s">
        <v>17</v>
      </c>
      <c r="D20" s="33"/>
      <c r="E20" s="34">
        <v>0</v>
      </c>
      <c r="F20" s="34">
        <v>0</v>
      </c>
      <c r="G20" s="34">
        <v>0</v>
      </c>
      <c r="H20" s="34">
        <v>0</v>
      </c>
      <c r="I20" s="34">
        <f>SUM(E20:H20)</f>
        <v>0</v>
      </c>
      <c r="J20" s="23"/>
    </row>
    <row r="21" spans="2:14" x14ac:dyDescent="0.15">
      <c r="B21" s="15"/>
      <c r="C21" s="33" t="s">
        <v>18</v>
      </c>
      <c r="D21" s="33"/>
      <c r="E21" s="34">
        <v>0</v>
      </c>
      <c r="F21" s="34">
        <v>0</v>
      </c>
      <c r="G21" s="34">
        <v>0</v>
      </c>
      <c r="H21" s="34">
        <v>0</v>
      </c>
      <c r="I21" s="34">
        <f>SUM(E21:H21)</f>
        <v>0</v>
      </c>
      <c r="J21" s="23"/>
    </row>
    <row r="22" spans="2:14" x14ac:dyDescent="0.15">
      <c r="B22" s="24"/>
      <c r="C22" s="28"/>
      <c r="D22" s="29"/>
      <c r="E22" s="35"/>
      <c r="F22" s="30"/>
      <c r="G22" s="35"/>
      <c r="H22" s="35"/>
      <c r="I22" s="35"/>
      <c r="J22" s="23"/>
    </row>
    <row r="23" spans="2:14" ht="14.25" thickBot="1" x14ac:dyDescent="0.2">
      <c r="B23" s="24"/>
      <c r="C23" s="36" t="s">
        <v>19</v>
      </c>
      <c r="D23" s="36"/>
      <c r="E23" s="37">
        <f>E12+E17</f>
        <v>49670.2</v>
      </c>
      <c r="F23" s="37">
        <f>F12+F17</f>
        <v>145196.9</v>
      </c>
      <c r="G23" s="37">
        <f>G12+G17+G19</f>
        <v>-1952.8000000000029</v>
      </c>
      <c r="H23" s="37">
        <f>H12+H17</f>
        <v>8080.1</v>
      </c>
      <c r="I23" s="37">
        <f>SUM(E23:H23)</f>
        <v>200994.4</v>
      </c>
      <c r="J23" s="23"/>
      <c r="L23" s="61"/>
      <c r="N23" s="62"/>
    </row>
    <row r="24" spans="2:14" x14ac:dyDescent="0.15">
      <c r="B24" s="15"/>
      <c r="C24" s="29"/>
      <c r="D24" s="38"/>
      <c r="E24" s="30"/>
      <c r="F24" s="35"/>
      <c r="G24" s="35"/>
      <c r="H24" s="30"/>
      <c r="I24" s="30"/>
      <c r="J24" s="23"/>
    </row>
    <row r="25" spans="2:14" x14ac:dyDescent="0.15">
      <c r="B25" s="24"/>
      <c r="C25" s="31" t="s">
        <v>20</v>
      </c>
      <c r="D25" s="31"/>
      <c r="E25" s="39">
        <v>0</v>
      </c>
      <c r="F25" s="40"/>
      <c r="G25" s="40"/>
      <c r="H25" s="39">
        <f>SUM(H26:H28)</f>
        <v>0</v>
      </c>
      <c r="I25" s="39">
        <f>SUM(E25:H25)</f>
        <v>0</v>
      </c>
      <c r="J25" s="23"/>
    </row>
    <row r="26" spans="2:14" x14ac:dyDescent="0.15">
      <c r="B26" s="15"/>
      <c r="C26" s="33" t="s">
        <v>21</v>
      </c>
      <c r="D26" s="33"/>
      <c r="E26" s="41">
        <v>0</v>
      </c>
      <c r="F26" s="35"/>
      <c r="G26" s="35"/>
      <c r="H26" s="41">
        <v>0</v>
      </c>
      <c r="I26" s="30">
        <f>SUM(E26:H26)</f>
        <v>0</v>
      </c>
      <c r="J26" s="23"/>
    </row>
    <row r="27" spans="2:14" x14ac:dyDescent="0.15">
      <c r="B27" s="15"/>
      <c r="C27" s="33" t="s">
        <v>12</v>
      </c>
      <c r="D27" s="33"/>
      <c r="E27" s="41">
        <v>0</v>
      </c>
      <c r="F27" s="35"/>
      <c r="G27" s="35"/>
      <c r="H27" s="41">
        <v>0</v>
      </c>
      <c r="I27" s="30">
        <f>SUM(E27:H27)</f>
        <v>0</v>
      </c>
      <c r="J27" s="23"/>
    </row>
    <row r="28" spans="2:14" x14ac:dyDescent="0.15">
      <c r="B28" s="15"/>
      <c r="C28" s="33" t="s">
        <v>13</v>
      </c>
      <c r="D28" s="33"/>
      <c r="E28" s="41">
        <v>0</v>
      </c>
      <c r="F28" s="35"/>
      <c r="G28" s="35"/>
      <c r="H28" s="41">
        <v>0</v>
      </c>
      <c r="I28" s="30">
        <f>SUM(E28:H28)</f>
        <v>0</v>
      </c>
      <c r="J28" s="23"/>
    </row>
    <row r="29" spans="2:14" x14ac:dyDescent="0.15">
      <c r="B29" s="24"/>
      <c r="C29" s="28"/>
      <c r="D29" s="29"/>
      <c r="E29" s="30"/>
      <c r="F29" s="35"/>
      <c r="G29" s="35"/>
      <c r="H29" s="30"/>
      <c r="I29" s="30"/>
      <c r="J29" s="23"/>
    </row>
    <row r="30" spans="2:14" x14ac:dyDescent="0.15">
      <c r="B30" s="24" t="s">
        <v>22</v>
      </c>
      <c r="C30" s="31" t="s">
        <v>23</v>
      </c>
      <c r="D30" s="31"/>
      <c r="E30" s="32"/>
      <c r="F30" s="32">
        <f>SUM(F32:F34)</f>
        <v>-1952.8000000000029</v>
      </c>
      <c r="G30" s="32">
        <f>+G31</f>
        <v>-2823.1999999999971</v>
      </c>
      <c r="H30" s="32">
        <f>SUM(H31:H34)</f>
        <v>0</v>
      </c>
      <c r="I30" s="32">
        <f>SUM(E30:H30)</f>
        <v>-4776</v>
      </c>
      <c r="J30" s="23"/>
    </row>
    <row r="31" spans="2:14" x14ac:dyDescent="0.15">
      <c r="B31" s="15"/>
      <c r="C31" s="33" t="s">
        <v>15</v>
      </c>
      <c r="D31" s="33"/>
      <c r="E31" s="35"/>
      <c r="F31" s="35"/>
      <c r="G31" s="41">
        <f>+[1]ACTIV!E79</f>
        <v>-2823.1999999999971</v>
      </c>
      <c r="H31" s="41">
        <v>0</v>
      </c>
      <c r="I31" s="30">
        <f>SUM(E31:H31)</f>
        <v>-2823.1999999999971</v>
      </c>
      <c r="J31" s="23"/>
    </row>
    <row r="32" spans="2:14" x14ac:dyDescent="0.15">
      <c r="B32" s="15"/>
      <c r="C32" s="33" t="s">
        <v>16</v>
      </c>
      <c r="D32" s="33"/>
      <c r="E32" s="35"/>
      <c r="F32" s="34">
        <f>-G32</f>
        <v>-1952.8000000000029</v>
      </c>
      <c r="G32" s="34">
        <f>-G23</f>
        <v>1952.8000000000029</v>
      </c>
      <c r="H32" s="41">
        <v>0</v>
      </c>
      <c r="I32" s="34">
        <f>SUM(E32:H32)</f>
        <v>0</v>
      </c>
      <c r="J32" s="23"/>
    </row>
    <row r="33" spans="2:12" x14ac:dyDescent="0.15">
      <c r="B33" s="15"/>
      <c r="C33" s="33" t="s">
        <v>17</v>
      </c>
      <c r="D33" s="33"/>
      <c r="E33" s="35"/>
      <c r="F33" s="41">
        <v>0</v>
      </c>
      <c r="G33" s="35"/>
      <c r="H33" s="41">
        <v>0</v>
      </c>
      <c r="I33" s="30">
        <f>SUM(E33:H33)</f>
        <v>0</v>
      </c>
      <c r="J33" s="23"/>
    </row>
    <row r="34" spans="2:12" x14ac:dyDescent="0.15">
      <c r="B34" s="15"/>
      <c r="C34" s="33" t="s">
        <v>18</v>
      </c>
      <c r="D34" s="33"/>
      <c r="E34" s="35"/>
      <c r="F34" s="41">
        <v>0</v>
      </c>
      <c r="G34" s="35"/>
      <c r="H34" s="41">
        <v>0</v>
      </c>
      <c r="I34" s="30">
        <f>SUM(E34:H34)</f>
        <v>0</v>
      </c>
      <c r="J34" s="23"/>
    </row>
    <row r="35" spans="2:12" x14ac:dyDescent="0.15">
      <c r="B35" s="24"/>
      <c r="C35" s="28"/>
      <c r="D35" s="29"/>
      <c r="E35" s="35"/>
      <c r="F35" s="30"/>
      <c r="G35" s="35"/>
      <c r="H35" s="35"/>
      <c r="I35" s="35"/>
      <c r="J35" s="23"/>
    </row>
    <row r="36" spans="2:12" ht="14.25" thickBot="1" x14ac:dyDescent="0.2">
      <c r="B36" s="42"/>
      <c r="C36" s="43" t="s">
        <v>24</v>
      </c>
      <c r="D36" s="43"/>
      <c r="E36" s="44">
        <f>E23+E25</f>
        <v>49670.2</v>
      </c>
      <c r="F36" s="44">
        <f>F10+F23+F30</f>
        <v>143244.09999999998</v>
      </c>
      <c r="G36" s="44">
        <f>G30+G23+G32</f>
        <v>-2823.1999999999971</v>
      </c>
      <c r="H36" s="44">
        <f>H23+H25+H30</f>
        <v>8080.1</v>
      </c>
      <c r="I36" s="44">
        <f>SUM(E36:H36)</f>
        <v>198171.19999999998</v>
      </c>
      <c r="J36" s="45"/>
      <c r="L36" s="61"/>
    </row>
    <row r="37" spans="2:12" x14ac:dyDescent="0.15">
      <c r="E37" s="46"/>
      <c r="F37" s="46"/>
      <c r="J37" s="17"/>
    </row>
    <row r="38" spans="2:12" x14ac:dyDescent="0.15">
      <c r="B38" s="1"/>
      <c r="C38" s="47" t="s">
        <v>25</v>
      </c>
      <c r="D38" s="47"/>
      <c r="E38" s="47"/>
      <c r="F38" s="47"/>
      <c r="G38" s="47"/>
      <c r="H38" s="47"/>
      <c r="I38" s="47"/>
      <c r="J38" s="47"/>
      <c r="K38" s="48"/>
    </row>
    <row r="39" spans="2:12" x14ac:dyDescent="0.15">
      <c r="B39" s="1"/>
      <c r="C39" s="48"/>
      <c r="D39" s="49"/>
      <c r="E39" s="50"/>
      <c r="F39" s="50"/>
      <c r="G39" s="1"/>
      <c r="H39" s="51"/>
      <c r="I39" s="49"/>
      <c r="J39" s="50"/>
      <c r="K39" s="50"/>
    </row>
    <row r="40" spans="2:12" x14ac:dyDescent="0.15">
      <c r="B40" s="1"/>
      <c r="C40" s="48"/>
      <c r="D40" s="49"/>
      <c r="E40" s="50"/>
      <c r="F40" s="50"/>
      <c r="G40" s="1"/>
      <c r="H40" s="51"/>
      <c r="I40" s="49"/>
      <c r="J40" s="50"/>
      <c r="K40" s="50"/>
    </row>
    <row r="41" spans="2:12" x14ac:dyDescent="0.15">
      <c r="B41" s="1"/>
      <c r="C41" s="48"/>
      <c r="D41" s="49"/>
      <c r="E41" s="50"/>
      <c r="F41" s="50"/>
      <c r="G41" s="1"/>
      <c r="H41" s="51"/>
      <c r="I41" s="49"/>
      <c r="J41" s="50"/>
      <c r="K41" s="50"/>
    </row>
    <row r="42" spans="2:12" x14ac:dyDescent="0.15">
      <c r="B42" s="1"/>
      <c r="C42" s="48"/>
      <c r="D42" s="49"/>
      <c r="E42" s="50"/>
      <c r="F42" s="50"/>
      <c r="G42" s="1"/>
      <c r="H42" s="51"/>
      <c r="I42" s="49"/>
      <c r="J42" s="50"/>
      <c r="K42" s="50"/>
    </row>
    <row r="43" spans="2:12" x14ac:dyDescent="0.15">
      <c r="B43" s="1"/>
      <c r="C43" s="48"/>
      <c r="D43" s="52"/>
      <c r="E43" s="52"/>
      <c r="F43" s="50"/>
      <c r="G43" s="1"/>
      <c r="H43" s="53"/>
      <c r="I43" s="53"/>
      <c r="J43" s="50"/>
      <c r="K43" s="50"/>
    </row>
    <row r="44" spans="2:12" x14ac:dyDescent="0.15">
      <c r="B44" s="1"/>
      <c r="C44" s="54"/>
      <c r="D44" s="55" t="str">
        <f>+'[1]SIT FINAN'!B77</f>
        <v>LCDA. IRMA NEFTALI LEMUS DÍAZ</v>
      </c>
      <c r="E44" s="55"/>
      <c r="F44" s="50"/>
      <c r="G44" s="50"/>
      <c r="H44" s="55" t="str">
        <f>+'[1]SIT FINAN'!G77</f>
        <v>C.P. MARIBEL DOMÍNGUEZ SALGADO</v>
      </c>
      <c r="I44" s="55"/>
      <c r="J44" s="56"/>
      <c r="K44" s="50"/>
    </row>
    <row r="45" spans="2:12" x14ac:dyDescent="0.15">
      <c r="B45" s="1"/>
      <c r="C45" s="57"/>
      <c r="D45" s="58" t="str">
        <f>+'[1]SIT FINAN'!B78</f>
        <v>Encargada del Departamento de Recursos Financieros</v>
      </c>
      <c r="E45" s="58"/>
      <c r="F45" s="59"/>
      <c r="G45" s="59"/>
      <c r="H45" s="58" t="str">
        <f>+'[1]SIT FINAN'!G78</f>
        <v>Encargada de la Subdirección de Servicios Administrativos</v>
      </c>
      <c r="I45" s="58"/>
      <c r="J45" s="56"/>
      <c r="K45" s="50"/>
    </row>
    <row r="46" spans="2:12" x14ac:dyDescent="0.15">
      <c r="H46" s="58" t="s">
        <v>26</v>
      </c>
      <c r="I46" s="58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27:D27"/>
    <mergeCell ref="C28:D28"/>
    <mergeCell ref="C30:D30"/>
    <mergeCell ref="C31:D31"/>
    <mergeCell ref="C32:D32"/>
    <mergeCell ref="C33:D33"/>
    <mergeCell ref="C19:D19"/>
    <mergeCell ref="C20:D20"/>
    <mergeCell ref="C21:D21"/>
    <mergeCell ref="C23:D23"/>
    <mergeCell ref="C25:D25"/>
    <mergeCell ref="C26:D26"/>
    <mergeCell ref="C12:D12"/>
    <mergeCell ref="C13:D13"/>
    <mergeCell ref="C14:D14"/>
    <mergeCell ref="C15:D15"/>
    <mergeCell ref="C17:D17"/>
    <mergeCell ref="C18:D18"/>
    <mergeCell ref="D2:H2"/>
    <mergeCell ref="D3:H3"/>
    <mergeCell ref="D4:H4"/>
    <mergeCell ref="D5:H5"/>
    <mergeCell ref="C7:D7"/>
    <mergeCell ref="C10:D10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2019-10-23T17:02:47Z</dcterms:created>
  <dcterms:modified xsi:type="dcterms:W3CDTF">2019-10-23T17:03:07Z</dcterms:modified>
</cp:coreProperties>
</file>